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000"/>
  </bookViews>
  <sheets>
    <sheet name="2-чорак" sheetId="8" r:id="rId1"/>
    <sheet name="3-chorak" sheetId="3" state="hidden" r:id="rId2"/>
    <sheet name="2-chorak" sheetId="4" state="hidden" r:id="rId3"/>
    <sheet name="1-chorak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D21" i="8"/>
  <c r="G21" i="8"/>
  <c r="C9" i="8" l="1"/>
  <c r="F31" i="8" l="1"/>
  <c r="G31" i="8"/>
  <c r="E31" i="8"/>
  <c r="D31" i="8"/>
  <c r="C30" i="8"/>
  <c r="C11" i="8"/>
  <c r="C12" i="8"/>
  <c r="C13" i="8"/>
  <c r="C14" i="8"/>
  <c r="C15" i="8"/>
  <c r="C16" i="8"/>
  <c r="C17" i="8"/>
  <c r="C18" i="8"/>
  <c r="C19" i="8"/>
  <c r="C20" i="8"/>
  <c r="C21" i="8"/>
  <c r="C22" i="8"/>
  <c r="C24" i="8"/>
  <c r="C23" i="8"/>
  <c r="C25" i="8"/>
  <c r="C26" i="8"/>
  <c r="C27" i="8"/>
  <c r="C29" i="8"/>
  <c r="C28" i="8"/>
  <c r="C10" i="8"/>
  <c r="C31" i="8" l="1"/>
  <c r="H31" i="8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<sst xmlns="http://schemas.openxmlformats.org/spreadsheetml/2006/main" count="199" uniqueCount="95">
  <si>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</si>
  <si>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</si>
  <si>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</si>
  <si>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</si>
  <si>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</si>
  <si>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</si>
  <si>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</si>
  <si>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</si>
  <si>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</si>
  <si>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</si>
  <si>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</si>
  <si>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</si>
  <si>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</si>
  <si>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</si>
  <si>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</si>
  <si>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</si>
  <si>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</si>
  <si>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</si>
  <si>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</si>
  <si>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</si>
  <si>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</si>
  <si>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</si>
  <si>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</si>
  <si>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</si>
  <si>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</si>
  <si>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</si>
  <si>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</si>
  <si>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</si>
  <si>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</si>
  <si>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</si>
  <si>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</si>
  <si>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</si>
  <si>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</si>
  <si>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</si>
  <si>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</si>
  <si>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</si>
  <si>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</si>
  <si>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</si>
  <si>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</si>
  <si>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</si>
  <si>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</si>
  <si>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</si>
  <si>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</si>
  <si>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</si>
  <si>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</si>
  <si>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</si>
  <si>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</si>
  <si>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</si>
  <si>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</si>
  <si>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</si>
  <si>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</si>
  <si>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</si>
  <si>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</si>
  <si>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</si>
  <si>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</si>
  <si>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</si>
  <si>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</si>
  <si>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</si>
  <si>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</si>
  <si>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</si>
  <si>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</si>
  <si>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</si>
  <si>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</si>
  <si>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</si>
  <si>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</si>
  <si>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</si>
  <si>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</si>
  <si>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</si>
  <si>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</si>
  <si>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</si>
  <si>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</si>
  <si>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</si>
  <si>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</si>
  <si>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</si>
  <si>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</si>
  <si>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</si>
  <si>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</si>
  <si>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</si>
  <si>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</si>
  <si>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</si>
  <si>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</si>
  <si>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</si>
  <si>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</si>
  <si>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</si>
  <si>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</si>
  <si>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</si>
  <si>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Юристлар малакасини ошириш маркази</t>
  </si>
  <si>
    <t>стипендия тўловларига</t>
  </si>
  <si>
    <t>Тошкент давлат юридик университети кошидаги Тошкент шаҳар академик лицейи</t>
  </si>
  <si>
    <t>Тошкент давлат юридик университети хузуридаги Юридик кадрларни профессионал ўқитиш марказин</t>
  </si>
  <si>
    <t>Тошкент давлат юридик университети кошидаги Наманган вилоят академик лицейи</t>
  </si>
  <si>
    <t xml:space="preserve">Тошкент давлат юридик университети кошидаги Самарқанд вилоят академик лицейи </t>
  </si>
  <si>
    <t>минг сўмда</t>
  </si>
  <si>
    <t>Ҳисобот даври мобайнида бюджетдан ажратилган маблағлар (касса харажатлари) суммаси</t>
  </si>
  <si>
    <t>2025-йилнинг 2-чораги давомида бюджетдан ажратилган маблағларнинг чегараланган миқдорининг Адлия вазирлиги тасарруфидаги бюджет 
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</si>
</sst>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8" tint="-0.249977111117893"/>
      <name val="Times New Roman"/>
      <family val="1"/>
      <charset val="204"/>
    </font>
    <font>
      <b/>
      <sz val="16"/>
      <color theme="8" tint="-0.24997711111789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164" fontId="7" fillId="2" borderId="36" xfId="2" applyNumberFormat="1" applyFont="1" applyFill="1" applyBorder="1" applyAlignment="1" applyProtection="1">
      <alignment horizontal="left" vertical="center" wrapText="1"/>
      <protection locked="0"/>
    </xf>
    <xf numFmtId="164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17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7" fillId="2" borderId="24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31" xfId="4" applyNumberFormat="1" applyFont="1" applyBorder="1" applyAlignment="1" applyProtection="1">
      <alignment horizontal="right" vertical="center" wrapText="1"/>
      <protection hidden="1"/>
    </xf>
    <xf numFmtId="164" fontId="12" fillId="3" borderId="32" xfId="4" applyNumberFormat="1" applyFont="1" applyBorder="1" applyAlignment="1" applyProtection="1">
      <alignment horizontal="right" vertical="center" wrapText="1"/>
      <protection hidden="1"/>
    </xf>
    <xf numFmtId="164" fontId="12" fillId="3" borderId="2" xfId="4" applyNumberFormat="1" applyFont="1" applyBorder="1" applyAlignment="1" applyProtection="1">
      <alignment horizontal="right" vertical="center" wrapText="1"/>
      <protection hidden="1"/>
    </xf>
    <xf numFmtId="164" fontId="12" fillId="3" borderId="5" xfId="4" applyNumberFormat="1" applyFont="1" applyBorder="1" applyAlignment="1" applyProtection="1">
      <alignment horizontal="right" vertical="center" wrapText="1"/>
      <protection hidden="1"/>
    </xf>
    <xf numFmtId="164" fontId="12" fillId="3" borderId="11" xfId="4" applyNumberFormat="1" applyFont="1" applyBorder="1" applyAlignment="1" applyProtection="1">
      <alignment horizontal="right" vertical="center" wrapText="1"/>
      <protection hidden="1"/>
    </xf>
    <xf numFmtId="164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7" xfId="2" applyNumberFormat="1" applyFont="1" applyFill="1" applyBorder="1" applyAlignment="1" applyProtection="1">
      <alignment horizontal="center" vertical="center" wrapText="1"/>
      <protection locked="0"/>
    </xf>
    <xf numFmtId="164" fontId="17" fillId="2" borderId="37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7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22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22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17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26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9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8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9" xfId="2" applyNumberFormat="1" applyFont="1" applyFill="1" applyBorder="1" applyAlignment="1" applyProtection="1">
      <alignment horizontal="center" vertical="center" wrapText="1"/>
      <protection locked="0"/>
    </xf>
    <xf numFmtId="164" fontId="18" fillId="0" borderId="39" xfId="2" applyNumberFormat="1" applyFont="1" applyFill="1" applyBorder="1" applyAlignment="1" applyProtection="1">
      <alignment horizontal="right" vertical="center" wrapText="1"/>
      <protection locked="0"/>
    </xf>
    <xf numFmtId="164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right"/>
    </xf>
    <xf numFmtId="164" fontId="18" fillId="0" borderId="37" xfId="2" applyNumberFormat="1" applyFont="1" applyFill="1" applyBorder="1" applyAlignment="1" applyProtection="1">
      <alignment horizontal="right" vertical="center" wrapText="1"/>
      <protection locked="0"/>
    </xf>
    <xf numFmtId="164" fontId="22" fillId="3" borderId="32" xfId="4" applyNumberFormat="1" applyFont="1" applyBorder="1" applyAlignment="1" applyProtection="1">
      <alignment horizontal="right" vertical="center" wrapText="1"/>
      <protection hidden="1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4" zoomScale="85" zoomScaleNormal="85" workbookViewId="0">
      <selection activeCell="I21" sqref="I21"/>
    </sheetView>
  </sheetViews>
  <sheetFormatPr defaultRowHeight="15" x14ac:dyDescent="0.25"/>
  <cols>
    <col min="1" max="1" width="3.85546875" style="4" bestFit="1" customWidth="1"/>
    <col min="2" max="2" width="63.85546875" style="4" customWidth="1"/>
    <col min="3" max="3" width="17.5703125" style="4" customWidth="1"/>
    <col min="4" max="4" width="19.28515625" style="4" customWidth="1"/>
    <col min="5" max="5" width="18.28515625" style="42" customWidth="1"/>
    <col min="6" max="7" width="20.140625" style="42" customWidth="1"/>
    <col min="8" max="8" width="41.140625" style="42" customWidth="1"/>
    <col min="9" max="9" width="9.140625" style="42"/>
    <col min="10" max="16384" width="9.140625" style="4"/>
  </cols>
  <sheetData>
    <row r="1" spans="1:9" ht="51" customHeight="1" x14ac:dyDescent="0.25">
      <c r="A1" s="3"/>
      <c r="G1" s="74" t="s">
        <v>57</v>
      </c>
      <c r="H1" s="74"/>
      <c r="I1" s="1"/>
    </row>
    <row r="2" spans="1:9" ht="15.75" x14ac:dyDescent="0.25">
      <c r="A2" s="2"/>
      <c r="G2" s="74" t="s">
        <v>58</v>
      </c>
      <c r="H2" s="74"/>
    </row>
    <row r="3" spans="1:9" ht="45.75" customHeight="1" x14ac:dyDescent="0.25">
      <c r="A3" s="75" t="s">
        <v>94</v>
      </c>
      <c r="B3" s="75"/>
      <c r="C3" s="75"/>
      <c r="D3" s="75"/>
      <c r="E3" s="75"/>
      <c r="F3" s="75"/>
      <c r="G3" s="75"/>
      <c r="H3" s="75"/>
    </row>
    <row r="4" spans="1:9" ht="18.75" x14ac:dyDescent="0.25">
      <c r="A4" s="76" t="s">
        <v>59</v>
      </c>
      <c r="B4" s="76"/>
      <c r="C4" s="76"/>
      <c r="D4" s="76"/>
      <c r="E4" s="76"/>
      <c r="F4" s="76"/>
      <c r="G4" s="76"/>
      <c r="H4" s="76"/>
    </row>
    <row r="5" spans="1:9" ht="16.5" thickBot="1" x14ac:dyDescent="0.3">
      <c r="H5" s="69" t="s">
        <v>92</v>
      </c>
    </row>
    <row r="6" spans="1:9" ht="31.5" customHeight="1" thickBot="1" x14ac:dyDescent="0.3">
      <c r="A6" s="77" t="s">
        <v>60</v>
      </c>
      <c r="B6" s="80" t="s">
        <v>61</v>
      </c>
      <c r="C6" s="83" t="s">
        <v>93</v>
      </c>
      <c r="D6" s="84"/>
      <c r="E6" s="84"/>
      <c r="F6" s="84"/>
      <c r="G6" s="84"/>
      <c r="H6" s="85"/>
    </row>
    <row r="7" spans="1:9" ht="25.5" customHeight="1" thickBot="1" x14ac:dyDescent="0.3">
      <c r="A7" s="78"/>
      <c r="B7" s="81"/>
      <c r="C7" s="86" t="s">
        <v>66</v>
      </c>
      <c r="D7" s="88" t="s">
        <v>67</v>
      </c>
      <c r="E7" s="88"/>
      <c r="F7" s="89"/>
      <c r="G7" s="89"/>
      <c r="H7" s="90"/>
    </row>
    <row r="8" spans="1:9" ht="72.75" customHeight="1" thickBot="1" x14ac:dyDescent="0.3">
      <c r="A8" s="79"/>
      <c r="B8" s="82"/>
      <c r="C8" s="87"/>
      <c r="D8" s="6" t="s">
        <v>68</v>
      </c>
      <c r="E8" s="6" t="s">
        <v>87</v>
      </c>
      <c r="F8" s="6" t="s">
        <v>69</v>
      </c>
      <c r="G8" s="6" t="s">
        <v>70</v>
      </c>
      <c r="H8" s="6" t="s">
        <v>71</v>
      </c>
    </row>
    <row r="9" spans="1:9" ht="18.75" x14ac:dyDescent="0.25">
      <c r="A9" s="43">
        <v>1</v>
      </c>
      <c r="B9" s="27" t="s">
        <v>81</v>
      </c>
      <c r="C9" s="47">
        <f>+D9+F9+G9+H9+E9</f>
        <v>0</v>
      </c>
      <c r="D9" s="62"/>
      <c r="E9" s="52"/>
      <c r="F9" s="53"/>
      <c r="G9" s="53"/>
      <c r="H9" s="8"/>
    </row>
    <row r="10" spans="1:9" ht="18.75" x14ac:dyDescent="0.25">
      <c r="A10" s="44">
        <v>2</v>
      </c>
      <c r="B10" s="31" t="s">
        <v>72</v>
      </c>
      <c r="C10" s="48">
        <f>+D10+F10+G10+H10+E10</f>
        <v>0</v>
      </c>
      <c r="D10" s="62"/>
      <c r="E10" s="52"/>
      <c r="F10" s="53"/>
      <c r="G10" s="53"/>
      <c r="H10" s="40"/>
    </row>
    <row r="11" spans="1:9" ht="18.75" x14ac:dyDescent="0.25">
      <c r="A11" s="44">
        <v>3</v>
      </c>
      <c r="B11" s="31" t="s">
        <v>73</v>
      </c>
      <c r="C11" s="48">
        <f t="shared" ref="C11:C29" si="0">+D11+F11+G11+H11+E11</f>
        <v>0</v>
      </c>
      <c r="D11" s="62"/>
      <c r="E11" s="52"/>
      <c r="F11" s="53"/>
      <c r="G11" s="53"/>
      <c r="H11" s="8"/>
    </row>
    <row r="12" spans="1:9" ht="18.75" x14ac:dyDescent="0.25">
      <c r="A12" s="44">
        <v>4</v>
      </c>
      <c r="B12" s="31" t="s">
        <v>74</v>
      </c>
      <c r="C12" s="48">
        <f t="shared" si="0"/>
        <v>0</v>
      </c>
      <c r="D12" s="63"/>
      <c r="E12" s="54"/>
      <c r="F12" s="55"/>
      <c r="G12" s="56"/>
      <c r="H12" s="8"/>
    </row>
    <row r="13" spans="1:9" ht="18.75" x14ac:dyDescent="0.25">
      <c r="A13" s="44">
        <v>5</v>
      </c>
      <c r="B13" s="31" t="s">
        <v>75</v>
      </c>
      <c r="C13" s="48">
        <f t="shared" si="0"/>
        <v>0</v>
      </c>
      <c r="D13" s="64"/>
      <c r="E13" s="54"/>
      <c r="F13" s="58"/>
      <c r="G13" s="56"/>
      <c r="H13" s="46"/>
    </row>
    <row r="14" spans="1:9" ht="18.75" x14ac:dyDescent="0.25">
      <c r="A14" s="44">
        <v>6</v>
      </c>
      <c r="B14" s="31" t="s">
        <v>82</v>
      </c>
      <c r="C14" s="48">
        <f t="shared" si="0"/>
        <v>0</v>
      </c>
      <c r="D14" s="64"/>
      <c r="E14" s="52"/>
      <c r="F14" s="58"/>
      <c r="G14" s="56"/>
      <c r="H14" s="8"/>
    </row>
    <row r="15" spans="1:9" ht="18.75" x14ac:dyDescent="0.25">
      <c r="A15" s="44">
        <v>7</v>
      </c>
      <c r="B15" s="31" t="s">
        <v>78</v>
      </c>
      <c r="C15" s="48">
        <f t="shared" si="0"/>
        <v>0</v>
      </c>
      <c r="D15" s="64"/>
      <c r="E15" s="52"/>
      <c r="F15" s="57"/>
      <c r="G15" s="56"/>
      <c r="H15" s="46"/>
    </row>
    <row r="16" spans="1:9" ht="18.75" x14ac:dyDescent="0.25">
      <c r="A16" s="44">
        <v>8</v>
      </c>
      <c r="B16" s="31" t="s">
        <v>79</v>
      </c>
      <c r="C16" s="48">
        <f t="shared" si="0"/>
        <v>0</v>
      </c>
      <c r="D16" s="64"/>
      <c r="E16" s="52"/>
      <c r="F16" s="57"/>
      <c r="G16" s="56"/>
      <c r="H16" s="8"/>
    </row>
    <row r="17" spans="1:8" ht="18.75" x14ac:dyDescent="0.25">
      <c r="A17" s="44">
        <v>9</v>
      </c>
      <c r="B17" s="31" t="s">
        <v>76</v>
      </c>
      <c r="C17" s="48">
        <f t="shared" si="0"/>
        <v>0</v>
      </c>
      <c r="D17" s="64"/>
      <c r="E17" s="59"/>
      <c r="F17" s="57"/>
      <c r="G17" s="56"/>
      <c r="H17" s="46"/>
    </row>
    <row r="18" spans="1:8" ht="18.75" x14ac:dyDescent="0.25">
      <c r="A18" s="44">
        <v>10</v>
      </c>
      <c r="B18" s="31" t="s">
        <v>77</v>
      </c>
      <c r="C18" s="48">
        <f t="shared" si="0"/>
        <v>0</v>
      </c>
      <c r="D18" s="64"/>
      <c r="E18" s="59"/>
      <c r="F18" s="57"/>
      <c r="G18" s="56"/>
      <c r="H18" s="46"/>
    </row>
    <row r="19" spans="1:8" ht="18.75" x14ac:dyDescent="0.25">
      <c r="A19" s="44">
        <v>11</v>
      </c>
      <c r="B19" s="31" t="s">
        <v>84</v>
      </c>
      <c r="C19" s="48">
        <f t="shared" si="0"/>
        <v>0</v>
      </c>
      <c r="D19" s="64"/>
      <c r="E19" s="52"/>
      <c r="F19" s="57"/>
      <c r="G19" s="56"/>
      <c r="H19" s="8"/>
    </row>
    <row r="20" spans="1:8" ht="18.75" x14ac:dyDescent="0.25">
      <c r="A20" s="44">
        <v>12</v>
      </c>
      <c r="B20" s="31" t="s">
        <v>80</v>
      </c>
      <c r="C20" s="71">
        <f t="shared" si="0"/>
        <v>0</v>
      </c>
      <c r="D20" s="64"/>
      <c r="E20" s="52"/>
      <c r="F20" s="57"/>
      <c r="G20" s="70"/>
      <c r="H20" s="8"/>
    </row>
    <row r="21" spans="1:8" ht="18.75" x14ac:dyDescent="0.25">
      <c r="A21" s="44">
        <v>13</v>
      </c>
      <c r="B21" s="31" t="s">
        <v>85</v>
      </c>
      <c r="C21" s="48">
        <f t="shared" si="0"/>
        <v>2060041</v>
      </c>
      <c r="D21" s="64">
        <f>400292+300530+354969+541024</f>
        <v>1596815</v>
      </c>
      <c r="E21" s="61"/>
      <c r="F21" s="57">
        <f>96486+84173+89142+135045</f>
        <v>404846</v>
      </c>
      <c r="G21" s="56">
        <f>13022+45358</f>
        <v>58380</v>
      </c>
      <c r="H21" s="8"/>
    </row>
    <row r="22" spans="1:8" ht="18.75" x14ac:dyDescent="0.25">
      <c r="A22" s="44">
        <v>14</v>
      </c>
      <c r="B22" s="31" t="s">
        <v>83</v>
      </c>
      <c r="C22" s="48">
        <f t="shared" si="0"/>
        <v>0</v>
      </c>
      <c r="D22" s="64"/>
      <c r="E22" s="52"/>
      <c r="F22" s="57"/>
      <c r="G22" s="56"/>
      <c r="H22" s="8"/>
    </row>
    <row r="23" spans="1:8" ht="18.75" x14ac:dyDescent="0.25">
      <c r="A23" s="44">
        <v>15</v>
      </c>
      <c r="B23" s="31" t="s">
        <v>62</v>
      </c>
      <c r="C23" s="48">
        <f>+D23+F23+G23+H23+E23</f>
        <v>0</v>
      </c>
      <c r="D23" s="64"/>
      <c r="E23" s="53"/>
      <c r="F23" s="57"/>
      <c r="G23" s="56"/>
      <c r="H23" s="8"/>
    </row>
    <row r="24" spans="1:8" ht="18.75" x14ac:dyDescent="0.25">
      <c r="A24" s="44">
        <v>16</v>
      </c>
      <c r="B24" s="31" t="s">
        <v>86</v>
      </c>
      <c r="C24" s="48">
        <f t="shared" si="0"/>
        <v>0</v>
      </c>
      <c r="D24" s="64"/>
      <c r="E24" s="52"/>
      <c r="F24" s="57"/>
      <c r="G24" s="56"/>
      <c r="H24" s="8"/>
    </row>
    <row r="25" spans="1:8" ht="15.75" x14ac:dyDescent="0.25">
      <c r="A25" s="44">
        <v>17</v>
      </c>
      <c r="B25" s="31" t="s">
        <v>64</v>
      </c>
      <c r="C25" s="48">
        <f t="shared" si="0"/>
        <v>0</v>
      </c>
      <c r="D25" s="64"/>
      <c r="E25" s="60"/>
      <c r="F25" s="57"/>
      <c r="G25" s="56"/>
      <c r="H25" s="65"/>
    </row>
    <row r="26" spans="1:8" ht="30" x14ac:dyDescent="0.25">
      <c r="A26" s="44">
        <v>18</v>
      </c>
      <c r="B26" s="31" t="s">
        <v>89</v>
      </c>
      <c r="C26" s="48">
        <f t="shared" si="0"/>
        <v>0</v>
      </c>
      <c r="D26" s="64"/>
      <c r="E26" s="58"/>
      <c r="F26" s="57"/>
      <c r="G26" s="56"/>
      <c r="H26" s="8"/>
    </row>
    <row r="27" spans="1:8" ht="30" x14ac:dyDescent="0.25">
      <c r="A27" s="44">
        <v>19</v>
      </c>
      <c r="B27" s="31" t="s">
        <v>88</v>
      </c>
      <c r="C27" s="48">
        <f t="shared" si="0"/>
        <v>0</v>
      </c>
      <c r="D27" s="64"/>
      <c r="E27" s="52"/>
      <c r="F27" s="57"/>
      <c r="G27" s="56"/>
      <c r="H27" s="8"/>
    </row>
    <row r="28" spans="1:8" ht="30" x14ac:dyDescent="0.25">
      <c r="A28" s="44">
        <v>20</v>
      </c>
      <c r="B28" s="31" t="s">
        <v>91</v>
      </c>
      <c r="C28" s="48">
        <f>+D28+F28+G28+H28+E28</f>
        <v>0</v>
      </c>
      <c r="D28" s="64"/>
      <c r="E28" s="45"/>
      <c r="F28" s="57"/>
      <c r="G28" s="45"/>
      <c r="H28" s="8"/>
    </row>
    <row r="29" spans="1:8" ht="30" x14ac:dyDescent="0.25">
      <c r="A29" s="44">
        <v>21</v>
      </c>
      <c r="B29" s="31" t="s">
        <v>90</v>
      </c>
      <c r="C29" s="48">
        <f t="shared" si="0"/>
        <v>0</v>
      </c>
      <c r="D29" s="64"/>
      <c r="E29" s="61"/>
      <c r="F29" s="57"/>
      <c r="G29" s="60"/>
      <c r="H29" s="41"/>
    </row>
    <row r="30" spans="1:8" ht="19.5" thickBot="1" x14ac:dyDescent="0.3">
      <c r="A30" s="44">
        <v>22</v>
      </c>
      <c r="B30" s="38" t="s">
        <v>63</v>
      </c>
      <c r="C30" s="48">
        <f>+D30+F30+G30+H30+E30</f>
        <v>0</v>
      </c>
      <c r="D30" s="64"/>
      <c r="E30" s="66"/>
      <c r="F30" s="57"/>
      <c r="G30" s="67"/>
      <c r="H30" s="68"/>
    </row>
    <row r="31" spans="1:8" ht="28.5" customHeight="1" thickBot="1" x14ac:dyDescent="0.3">
      <c r="A31" s="72" t="s">
        <v>65</v>
      </c>
      <c r="B31" s="73"/>
      <c r="C31" s="49">
        <f>SUM(C9:C30)</f>
        <v>2060041</v>
      </c>
      <c r="D31" s="50">
        <f>SUM(D9:D30)</f>
        <v>1596815</v>
      </c>
      <c r="E31" s="51">
        <f>SUM(E9:E30)</f>
        <v>0</v>
      </c>
      <c r="F31" s="51">
        <f>SUM(F9:F30)</f>
        <v>404846</v>
      </c>
      <c r="G31" s="51">
        <f>SUM(G9:G30)</f>
        <v>58380</v>
      </c>
      <c r="H31" s="13">
        <f>SUM(H10:H30)</f>
        <v>0</v>
      </c>
    </row>
  </sheetData>
  <mergeCells count="10">
    <mergeCell ref="A31:B31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52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79"/>
      <c r="B8" s="82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91" t="s">
        <v>21</v>
      </c>
      <c r="B47" s="92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53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99"/>
      <c r="B8" s="100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72" t="s">
        <v>21</v>
      </c>
      <c r="B48" s="73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4" t="s">
        <v>0</v>
      </c>
      <c r="G1" s="74"/>
      <c r="H1" s="1"/>
    </row>
    <row r="2" spans="1:8" ht="15.75" x14ac:dyDescent="0.25">
      <c r="A2" s="2"/>
      <c r="F2" s="74" t="s">
        <v>1</v>
      </c>
      <c r="G2" s="74"/>
    </row>
    <row r="3" spans="1:8" ht="45.75" customHeight="1" x14ac:dyDescent="0.25">
      <c r="A3" s="93" t="s">
        <v>56</v>
      </c>
      <c r="B3" s="94"/>
      <c r="C3" s="94"/>
      <c r="D3" s="94"/>
      <c r="E3" s="94"/>
      <c r="F3" s="94"/>
      <c r="G3" s="94"/>
    </row>
    <row r="4" spans="1:8" ht="18.75" x14ac:dyDescent="0.25">
      <c r="A4" s="94" t="s">
        <v>2</v>
      </c>
      <c r="B4" s="94"/>
      <c r="C4" s="94"/>
      <c r="D4" s="94"/>
      <c r="E4" s="94"/>
      <c r="F4" s="94"/>
      <c r="G4" s="94"/>
    </row>
    <row r="5" spans="1:8" ht="15.75" thickBot="1" x14ac:dyDescent="0.3">
      <c r="G5" s="5" t="s">
        <v>3</v>
      </c>
    </row>
    <row r="6" spans="1:8" ht="31.5" customHeight="1" thickBot="1" x14ac:dyDescent="0.3">
      <c r="A6" s="77" t="s">
        <v>4</v>
      </c>
      <c r="B6" s="80" t="s">
        <v>24</v>
      </c>
      <c r="C6" s="95" t="s">
        <v>5</v>
      </c>
      <c r="D6" s="96"/>
      <c r="E6" s="96"/>
      <c r="F6" s="96"/>
      <c r="G6" s="97"/>
    </row>
    <row r="7" spans="1:8" ht="15.75" customHeight="1" thickBot="1" x14ac:dyDescent="0.3">
      <c r="A7" s="78"/>
      <c r="B7" s="81"/>
      <c r="C7" s="86" t="s">
        <v>6</v>
      </c>
      <c r="D7" s="88" t="s">
        <v>7</v>
      </c>
      <c r="E7" s="89"/>
      <c r="F7" s="89"/>
      <c r="G7" s="90"/>
    </row>
    <row r="8" spans="1:8" ht="48" thickBot="1" x14ac:dyDescent="0.3">
      <c r="A8" s="99"/>
      <c r="B8" s="100"/>
      <c r="C8" s="98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72" t="s">
        <v>21</v>
      </c>
      <c r="B48" s="73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2022-01-15T08:10:56Z</cp:lastPrinted>
  <dcterms:created xsi:type="dcterms:W3CDTF">2021-06-03T04:14:16Z</dcterms:created>
  <dcterms:modified xsi:type="dcterms:W3CDTF">2025-07-04T06:00:40Z</dcterms:modified>
</cp:coreProperties>
</file>